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60" windowHeight="7050" activeTab="3"/>
  </bookViews>
  <sheets>
    <sheet name="Лист1" sheetId="1" r:id="rId1"/>
    <sheet name="Лист2" sheetId="2" r:id="rId2"/>
    <sheet name="Лист4" sheetId="4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M29" i="3"/>
  <c r="N14" l="1"/>
  <c r="M14"/>
  <c r="N29" l="1"/>
  <c r="N16"/>
  <c r="K29" l="1"/>
  <c r="K9"/>
  <c r="K30" s="1"/>
  <c r="K19"/>
  <c r="L19"/>
  <c r="M19"/>
  <c r="N19"/>
  <c r="J19"/>
  <c r="L20" l="1"/>
  <c r="L21"/>
  <c r="N20"/>
  <c r="N21"/>
  <c r="J20"/>
  <c r="J21"/>
  <c r="M20"/>
  <c r="M21"/>
  <c r="K20"/>
  <c r="K21"/>
  <c r="N7"/>
  <c r="M7"/>
  <c r="J14"/>
  <c r="K14"/>
  <c r="K16" s="1"/>
  <c r="L16"/>
  <c r="M16"/>
  <c r="K33" l="1"/>
  <c r="J16"/>
  <c r="J9"/>
  <c r="L9"/>
  <c r="L30" s="1"/>
  <c r="L33" s="1"/>
  <c r="N9"/>
  <c r="N30" s="1"/>
  <c r="N33" s="1"/>
  <c r="M9"/>
  <c r="M30" s="1"/>
  <c r="M33" s="1"/>
  <c r="J33" l="1"/>
</calcChain>
</file>

<file path=xl/sharedStrings.xml><?xml version="1.0" encoding="utf-8"?>
<sst xmlns="http://schemas.openxmlformats.org/spreadsheetml/2006/main" count="89" uniqueCount="56">
  <si>
    <t>название кл.формирования</t>
  </si>
  <si>
    <t>ФИО рук-ля</t>
  </si>
  <si>
    <t>платная/бесплатная услуга</t>
  </si>
  <si>
    <t>кол-во участников</t>
  </si>
  <si>
    <t>в т.ч.дети</t>
  </si>
  <si>
    <t>в т.ч. Взрослые</t>
  </si>
  <si>
    <t>№ п/п</t>
  </si>
  <si>
    <t>жанр</t>
  </si>
  <si>
    <t>хореография</t>
  </si>
  <si>
    <t>детский</t>
  </si>
  <si>
    <t>бюджет</t>
  </si>
  <si>
    <t>б/платно</t>
  </si>
  <si>
    <t>штатный/нештатный</t>
  </si>
  <si>
    <t>штат</t>
  </si>
  <si>
    <t>платно</t>
  </si>
  <si>
    <t>в т.ч. Молодежь от 18 до  24 лет</t>
  </si>
  <si>
    <t>в т.ч. Подростки от 14 до 18 лет</t>
  </si>
  <si>
    <t>договор</t>
  </si>
  <si>
    <t>прочее</t>
  </si>
  <si>
    <t>статус</t>
  </si>
  <si>
    <t>возратсной статус</t>
  </si>
  <si>
    <t>оплата труда руководителя</t>
  </si>
  <si>
    <t>клубные формирования самодеятельного народного творчества</t>
  </si>
  <si>
    <t>всего</t>
  </si>
  <si>
    <t>всего по детским</t>
  </si>
  <si>
    <t>всего по взрослым</t>
  </si>
  <si>
    <t>иные клубные формирования</t>
  </si>
  <si>
    <t>детские коллективы</t>
  </si>
  <si>
    <t>взрослые коллективы</t>
  </si>
  <si>
    <t xml:space="preserve">клубы по интересам </t>
  </si>
  <si>
    <t xml:space="preserve">итого по разделу </t>
  </si>
  <si>
    <t>кр</t>
  </si>
  <si>
    <t>КХС</t>
  </si>
  <si>
    <t xml:space="preserve">                                                                           </t>
  </si>
  <si>
    <t>прочие</t>
  </si>
  <si>
    <t>всего по разделу бесплатно</t>
  </si>
  <si>
    <t>вокал</t>
  </si>
  <si>
    <t>молодежные коллективы</t>
  </si>
  <si>
    <t xml:space="preserve">всего по разделу бесплатно </t>
  </si>
  <si>
    <t xml:space="preserve">всего по разделу платно </t>
  </si>
  <si>
    <t>всего по иным</t>
  </si>
  <si>
    <t>Вокальное мастерство</t>
  </si>
  <si>
    <t>Шляхтина О.Н.</t>
  </si>
  <si>
    <t>Эстрадное пение</t>
  </si>
  <si>
    <t>смешанный</t>
  </si>
  <si>
    <t>Театральный "театр малых форм"</t>
  </si>
  <si>
    <t>театр</t>
  </si>
  <si>
    <t>шляхтина О.Н.</t>
  </si>
  <si>
    <t>танцевальный коллектив "Вдохновение"</t>
  </si>
  <si>
    <t>Парамонова В.Е.</t>
  </si>
  <si>
    <t>спорт клубное объединение "Лыжные гонки"</t>
  </si>
  <si>
    <t>Саломатин В.Д</t>
  </si>
  <si>
    <t>в/штат</t>
  </si>
  <si>
    <r>
      <t>клубное объединение д</t>
    </r>
    <r>
      <rPr>
        <b/>
        <sz val="8"/>
        <rFont val="Arial"/>
        <family val="2"/>
        <charset val="204"/>
      </rPr>
      <t>етский час"</t>
    </r>
  </si>
  <si>
    <t>любительский клуб "Диско"</t>
  </si>
  <si>
    <t>Информация о деятельности клубных формирований филиала  МКУ "ГДК" МГО  ск  п. Новотагилка за февраль 2018 года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</si>
</sst>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49" fontId="0" fillId="0" borderId="0" xfId="0" applyNumberFormat="1" applyAlignment="1"/>
    <xf numFmtId="0" fontId="2" fillId="2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49" fontId="0" fillId="0" borderId="0" xfId="0" applyNumberFormat="1" applyAlignment="1"/>
    <xf numFmtId="49" fontId="6" fillId="0" borderId="0" xfId="0" applyNumberFormat="1" applyFont="1" applyAlignment="1">
      <alignment horizontal="center"/>
    </xf>
    <xf numFmtId="49" fontId="1" fillId="0" borderId="0" xfId="0" applyNumberFormat="1" applyFont="1" applyAlignment="1"/>
    <xf numFmtId="0" fontId="1" fillId="5" borderId="3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0</xdr:row>
      <xdr:rowOff>0</xdr:rowOff>
    </xdr:from>
    <xdr:ext cx="206982" cy="255111"/>
    <xdr:sp macro="" textlink="">
      <xdr:nvSpPr>
        <xdr:cNvPr id="2" name="TextBox 1"/>
        <xdr:cNvSpPr txBox="1"/>
      </xdr:nvSpPr>
      <xdr:spPr>
        <a:xfrm>
          <a:off x="79438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3"/>
  <sheetViews>
    <sheetView tabSelected="1" workbookViewId="0">
      <selection activeCell="C1" sqref="C1:L1"/>
    </sheetView>
  </sheetViews>
  <sheetFormatPr defaultRowHeight="12.75"/>
  <cols>
    <col min="1" max="1" width="6.140625" customWidth="1"/>
    <col min="2" max="2" width="21.140625" customWidth="1"/>
    <col min="3" max="3" width="15.140625" customWidth="1"/>
    <col min="4" max="4" width="7.140625" customWidth="1"/>
    <col min="5" max="5" width="12" customWidth="1"/>
    <col min="6" max="6" width="16.5703125" customWidth="1"/>
    <col min="7" max="7" width="7.7109375" customWidth="1"/>
    <col min="8" max="8" width="11.7109375" customWidth="1"/>
    <col min="9" max="9" width="8.7109375" customWidth="1"/>
    <col min="10" max="10" width="6.7109375" customWidth="1"/>
    <col min="11" max="11" width="6.85546875" customWidth="1"/>
    <col min="12" max="13" width="6.5703125" customWidth="1"/>
    <col min="14" max="14" width="6.140625" customWidth="1"/>
    <col min="16" max="16" width="10.28515625" bestFit="1" customWidth="1"/>
  </cols>
  <sheetData>
    <row r="1" spans="1:17" ht="14.25">
      <c r="A1" s="2"/>
      <c r="B1" s="2"/>
      <c r="C1" s="46" t="s">
        <v>55</v>
      </c>
      <c r="D1" s="46"/>
      <c r="E1" s="46"/>
      <c r="F1" s="46"/>
      <c r="G1" s="46"/>
      <c r="H1" s="46"/>
      <c r="I1" s="46"/>
      <c r="J1" s="46"/>
      <c r="K1" s="46"/>
      <c r="L1" s="46"/>
      <c r="M1" s="2"/>
    </row>
    <row r="2" spans="1:17" ht="14.25">
      <c r="A2" s="2"/>
      <c r="B2" s="2"/>
      <c r="C2" s="5"/>
      <c r="D2" s="5"/>
      <c r="E2" s="5"/>
      <c r="F2" s="5"/>
      <c r="G2" s="2"/>
      <c r="H2" s="2"/>
      <c r="I2" s="5"/>
      <c r="J2" s="5"/>
      <c r="K2" s="5"/>
      <c r="L2" s="5"/>
      <c r="M2" s="2"/>
    </row>
    <row r="3" spans="1:17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 ht="59.25" customHeight="1">
      <c r="A4" s="3" t="s">
        <v>6</v>
      </c>
      <c r="B4" s="4" t="s">
        <v>0</v>
      </c>
      <c r="C4" s="4" t="s">
        <v>7</v>
      </c>
      <c r="D4" s="4" t="s">
        <v>19</v>
      </c>
      <c r="E4" s="4" t="s">
        <v>20</v>
      </c>
      <c r="F4" s="4" t="s">
        <v>1</v>
      </c>
      <c r="G4" s="4" t="s">
        <v>21</v>
      </c>
      <c r="H4" s="4" t="s">
        <v>12</v>
      </c>
      <c r="I4" s="4" t="s">
        <v>2</v>
      </c>
      <c r="J4" s="4" t="s">
        <v>3</v>
      </c>
      <c r="K4" s="4" t="s">
        <v>4</v>
      </c>
      <c r="L4" s="4" t="s">
        <v>16</v>
      </c>
      <c r="M4" s="4" t="s">
        <v>15</v>
      </c>
      <c r="N4" s="4" t="s">
        <v>5</v>
      </c>
      <c r="O4" s="1"/>
      <c r="P4" s="1"/>
      <c r="Q4" s="1"/>
    </row>
    <row r="5" spans="1:17" ht="26.25" customHeight="1">
      <c r="A5" s="50" t="s">
        <v>22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4"/>
      <c r="O5" s="1"/>
      <c r="P5" s="13"/>
      <c r="Q5" s="1"/>
    </row>
    <row r="6" spans="1:17" ht="24" customHeight="1">
      <c r="A6" s="15">
        <v>1</v>
      </c>
      <c r="B6" s="18" t="s">
        <v>41</v>
      </c>
      <c r="C6" s="18" t="s">
        <v>36</v>
      </c>
      <c r="D6" s="18" t="s">
        <v>31</v>
      </c>
      <c r="E6" s="18" t="s">
        <v>9</v>
      </c>
      <c r="F6" s="18" t="s">
        <v>42</v>
      </c>
      <c r="G6" s="19" t="s">
        <v>10</v>
      </c>
      <c r="H6" s="19" t="s">
        <v>13</v>
      </c>
      <c r="I6" s="19" t="s">
        <v>11</v>
      </c>
      <c r="J6" s="6">
        <v>14</v>
      </c>
      <c r="K6" s="6">
        <v>11</v>
      </c>
      <c r="L6" s="6">
        <v>3</v>
      </c>
      <c r="M6" s="6">
        <v>0</v>
      </c>
      <c r="N6" s="6">
        <v>0</v>
      </c>
      <c r="O6" s="1"/>
      <c r="P6" s="13"/>
      <c r="Q6" s="1"/>
    </row>
    <row r="7" spans="1:17" ht="24" customHeight="1">
      <c r="A7" s="9"/>
      <c r="B7" s="9" t="s">
        <v>35</v>
      </c>
      <c r="C7" s="9"/>
      <c r="D7" s="9"/>
      <c r="E7" s="9"/>
      <c r="F7" s="9"/>
      <c r="G7" s="9"/>
      <c r="H7" s="9"/>
      <c r="I7" s="9"/>
      <c r="J7" s="9">
        <v>14</v>
      </c>
      <c r="K7" s="9">
        <v>11</v>
      </c>
      <c r="L7" s="9">
        <v>3</v>
      </c>
      <c r="M7" s="9">
        <f>SUM(M6:M6)</f>
        <v>0</v>
      </c>
      <c r="N7" s="9">
        <f>SUM(N6:N6)</f>
        <v>0</v>
      </c>
      <c r="O7" s="1"/>
      <c r="P7" s="1"/>
      <c r="Q7" s="1"/>
    </row>
    <row r="8" spans="1:17" ht="24" customHeight="1">
      <c r="A8" s="22"/>
      <c r="B8" s="22" t="s">
        <v>14</v>
      </c>
      <c r="C8" s="22"/>
      <c r="D8" s="22"/>
      <c r="E8" s="22"/>
      <c r="F8" s="22"/>
      <c r="G8" s="22"/>
      <c r="H8" s="22"/>
      <c r="I8" s="22"/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1"/>
      <c r="P8" s="1"/>
      <c r="Q8" s="1"/>
    </row>
    <row r="9" spans="1:17" ht="37.5" customHeight="1">
      <c r="A9" s="36"/>
      <c r="B9" s="37" t="s">
        <v>24</v>
      </c>
      <c r="C9" s="37"/>
      <c r="D9" s="37"/>
      <c r="E9" s="37"/>
      <c r="F9" s="37"/>
      <c r="G9" s="37"/>
      <c r="H9" s="37"/>
      <c r="I9" s="37"/>
      <c r="J9" s="37">
        <f>+J7+J8</f>
        <v>14</v>
      </c>
      <c r="K9" s="37">
        <f>+K7+K8</f>
        <v>11</v>
      </c>
      <c r="L9" s="37">
        <f>SUM(L7,L8)</f>
        <v>3</v>
      </c>
      <c r="M9" s="37">
        <f>SUM(M7,M8)</f>
        <v>0</v>
      </c>
      <c r="N9" s="37">
        <f>SUM(N7,N8)</f>
        <v>0</v>
      </c>
      <c r="O9" s="1"/>
      <c r="P9" s="1"/>
      <c r="Q9" s="1"/>
    </row>
    <row r="10" spans="1:17" ht="37.5" customHeight="1">
      <c r="A10" s="16">
        <v>2</v>
      </c>
      <c r="B10" s="20" t="s">
        <v>43</v>
      </c>
      <c r="C10" s="20" t="s">
        <v>36</v>
      </c>
      <c r="D10" s="20" t="s">
        <v>32</v>
      </c>
      <c r="E10" s="20" t="s">
        <v>44</v>
      </c>
      <c r="F10" s="20" t="s">
        <v>42</v>
      </c>
      <c r="G10" s="20" t="s">
        <v>10</v>
      </c>
      <c r="H10" s="20" t="s">
        <v>13</v>
      </c>
      <c r="I10" s="20" t="s">
        <v>11</v>
      </c>
      <c r="J10" s="17">
        <v>16</v>
      </c>
      <c r="K10" s="17">
        <v>6</v>
      </c>
      <c r="L10" s="17">
        <v>3</v>
      </c>
      <c r="M10" s="17">
        <v>0</v>
      </c>
      <c r="N10" s="17">
        <v>7</v>
      </c>
      <c r="O10" s="1"/>
      <c r="P10" s="1"/>
      <c r="Q10" s="1"/>
    </row>
    <row r="11" spans="1:17" ht="37.5" customHeight="1">
      <c r="A11" s="16">
        <v>3</v>
      </c>
      <c r="B11" s="44" t="s">
        <v>45</v>
      </c>
      <c r="C11" s="44" t="s">
        <v>46</v>
      </c>
      <c r="D11" s="44" t="s">
        <v>32</v>
      </c>
      <c r="E11" s="44" t="s">
        <v>44</v>
      </c>
      <c r="F11" s="44" t="s">
        <v>47</v>
      </c>
      <c r="G11" s="44" t="s">
        <v>10</v>
      </c>
      <c r="H11" s="44" t="s">
        <v>13</v>
      </c>
      <c r="I11" s="44" t="s">
        <v>11</v>
      </c>
      <c r="J11" s="45">
        <v>17</v>
      </c>
      <c r="K11" s="45">
        <v>7</v>
      </c>
      <c r="L11" s="45">
        <v>6</v>
      </c>
      <c r="M11" s="45">
        <v>0</v>
      </c>
      <c r="N11" s="45">
        <v>4</v>
      </c>
      <c r="O11" s="1"/>
      <c r="P11" s="1"/>
      <c r="Q11" s="1"/>
    </row>
    <row r="12" spans="1:17" ht="37.5" customHeight="1">
      <c r="A12" s="16">
        <v>4</v>
      </c>
      <c r="B12" s="20" t="s">
        <v>48</v>
      </c>
      <c r="C12" s="20" t="s">
        <v>8</v>
      </c>
      <c r="D12" s="20" t="s">
        <v>32</v>
      </c>
      <c r="E12" s="20" t="s">
        <v>44</v>
      </c>
      <c r="F12" s="20" t="s">
        <v>49</v>
      </c>
      <c r="G12" s="20" t="s">
        <v>10</v>
      </c>
      <c r="H12" s="20" t="s">
        <v>13</v>
      </c>
      <c r="I12" s="20" t="s">
        <v>11</v>
      </c>
      <c r="J12" s="17">
        <v>14</v>
      </c>
      <c r="K12" s="17">
        <v>4</v>
      </c>
      <c r="L12" s="17">
        <v>10</v>
      </c>
      <c r="M12" s="17">
        <v>0</v>
      </c>
      <c r="N12" s="17">
        <v>0</v>
      </c>
      <c r="O12" s="1"/>
      <c r="P12" s="1"/>
      <c r="Q12" s="1"/>
    </row>
    <row r="13" spans="1:17" ht="25.5" hidden="1" customHeight="1">
      <c r="A13" s="7">
        <v>15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1"/>
      <c r="P13" s="1"/>
      <c r="Q13" s="1"/>
    </row>
    <row r="14" spans="1:17" ht="36" customHeight="1">
      <c r="A14" s="9"/>
      <c r="B14" s="39" t="s">
        <v>35</v>
      </c>
      <c r="C14" s="11"/>
      <c r="D14" s="11"/>
      <c r="E14" s="11"/>
      <c r="F14" s="11"/>
      <c r="G14" s="11"/>
      <c r="H14" s="11"/>
      <c r="I14" s="11"/>
      <c r="J14" s="39">
        <f>+J10+J11+J12</f>
        <v>47</v>
      </c>
      <c r="K14" s="39">
        <f>SUM(K10:K12)</f>
        <v>17</v>
      </c>
      <c r="L14" s="39">
        <v>19</v>
      </c>
      <c r="M14" s="39">
        <f>M10+M11+M12+P12</f>
        <v>0</v>
      </c>
      <c r="N14" s="39">
        <f>N10+N11+N12</f>
        <v>11</v>
      </c>
      <c r="O14" s="1"/>
      <c r="P14" s="1"/>
      <c r="Q14" s="1"/>
    </row>
    <row r="15" spans="1:17" ht="36" customHeight="1">
      <c r="A15" s="22"/>
      <c r="B15" s="22" t="s">
        <v>14</v>
      </c>
      <c r="C15" s="22"/>
      <c r="D15" s="22"/>
      <c r="E15" s="22"/>
      <c r="F15" s="22"/>
      <c r="G15" s="22"/>
      <c r="H15" s="22"/>
      <c r="I15" s="22"/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1"/>
      <c r="P15" s="1"/>
      <c r="Q15" s="1"/>
    </row>
    <row r="16" spans="1:17" ht="46.5" customHeight="1">
      <c r="A16" s="38"/>
      <c r="B16" s="40" t="s">
        <v>25</v>
      </c>
      <c r="C16" s="38"/>
      <c r="D16" s="38"/>
      <c r="E16" s="38"/>
      <c r="F16" s="38"/>
      <c r="G16" s="38"/>
      <c r="H16" s="38"/>
      <c r="I16" s="38"/>
      <c r="J16" s="40">
        <f>+J14+J15</f>
        <v>47</v>
      </c>
      <c r="K16" s="40">
        <f t="shared" ref="K16:M16" si="0">SUM(K14)</f>
        <v>17</v>
      </c>
      <c r="L16" s="40">
        <f t="shared" si="0"/>
        <v>19</v>
      </c>
      <c r="M16" s="40">
        <f t="shared" si="0"/>
        <v>0</v>
      </c>
      <c r="N16" s="40">
        <f>+N14+N15</f>
        <v>11</v>
      </c>
      <c r="O16" s="1"/>
      <c r="P16" s="1"/>
      <c r="Q16" s="1"/>
    </row>
    <row r="17" spans="1:17" ht="25.5" customHeight="1">
      <c r="A17" s="55" t="s">
        <v>26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2"/>
      <c r="O17" s="1"/>
      <c r="P17" s="1"/>
      <c r="Q17" s="1"/>
    </row>
    <row r="18" spans="1:17" ht="24" customHeight="1">
      <c r="A18" s="17">
        <v>5</v>
      </c>
      <c r="B18" s="21" t="s">
        <v>50</v>
      </c>
      <c r="C18" s="21" t="s">
        <v>18</v>
      </c>
      <c r="D18" s="21" t="s">
        <v>31</v>
      </c>
      <c r="E18" s="21" t="s">
        <v>44</v>
      </c>
      <c r="F18" s="21" t="s">
        <v>51</v>
      </c>
      <c r="G18" s="21" t="s">
        <v>17</v>
      </c>
      <c r="H18" s="21" t="s">
        <v>52</v>
      </c>
      <c r="I18" s="21" t="s">
        <v>11</v>
      </c>
      <c r="J18" s="17">
        <v>35</v>
      </c>
      <c r="K18" s="17">
        <v>5</v>
      </c>
      <c r="L18" s="17">
        <v>8</v>
      </c>
      <c r="M18" s="17">
        <v>12</v>
      </c>
      <c r="N18" s="17">
        <v>10</v>
      </c>
      <c r="O18" s="1"/>
      <c r="P18" s="1"/>
      <c r="Q18" s="1"/>
    </row>
    <row r="19" spans="1:17" ht="34.5" customHeight="1">
      <c r="A19" s="9"/>
      <c r="B19" s="9" t="s">
        <v>38</v>
      </c>
      <c r="C19" s="9"/>
      <c r="D19" s="9"/>
      <c r="E19" s="9"/>
      <c r="F19" s="9"/>
      <c r="G19" s="9"/>
      <c r="H19" s="9"/>
      <c r="I19" s="9"/>
      <c r="J19" s="9">
        <f>SUM(J18)</f>
        <v>35</v>
      </c>
      <c r="K19" s="9">
        <f>SUM(K18)</f>
        <v>5</v>
      </c>
      <c r="L19" s="9">
        <f>SUM(L18)</f>
        <v>8</v>
      </c>
      <c r="M19" s="9">
        <f>SUM(M18)</f>
        <v>12</v>
      </c>
      <c r="N19" s="9">
        <f>SUM(N18)</f>
        <v>10</v>
      </c>
      <c r="O19" s="1"/>
      <c r="P19" s="1"/>
      <c r="Q19" s="1"/>
    </row>
    <row r="20" spans="1:17" ht="15.75" hidden="1" customHeight="1">
      <c r="A20" s="8">
        <v>21</v>
      </c>
      <c r="B20" s="22" t="s">
        <v>39</v>
      </c>
      <c r="C20" s="8"/>
      <c r="D20" s="22"/>
      <c r="E20" s="22"/>
      <c r="F20" s="22"/>
      <c r="G20" s="22"/>
      <c r="H20" s="22"/>
      <c r="I20" s="22"/>
      <c r="J20" s="22">
        <f>SUM(J19:J19)</f>
        <v>35</v>
      </c>
      <c r="K20" s="22">
        <f>SUM(K19:K19)</f>
        <v>5</v>
      </c>
      <c r="L20" s="22">
        <f>SUM(L19:L19)</f>
        <v>8</v>
      </c>
      <c r="M20" s="22">
        <f>SUM(M19:M19)</f>
        <v>12</v>
      </c>
      <c r="N20" s="22">
        <f>SUM(N19:N19)</f>
        <v>10</v>
      </c>
      <c r="O20" s="1"/>
      <c r="P20" s="1"/>
      <c r="Q20" s="1"/>
    </row>
    <row r="21" spans="1:17" ht="15.75" customHeight="1">
      <c r="A21" s="41"/>
      <c r="B21" s="43" t="s">
        <v>40</v>
      </c>
      <c r="C21" s="42"/>
      <c r="D21" s="36"/>
      <c r="E21" s="36"/>
      <c r="F21" s="36"/>
      <c r="G21" s="36"/>
      <c r="H21" s="36"/>
      <c r="I21" s="36"/>
      <c r="J21" s="36">
        <f>SUM(J19:J19)</f>
        <v>35</v>
      </c>
      <c r="K21" s="36">
        <f>SUM(K19:K19)</f>
        <v>5</v>
      </c>
      <c r="L21" s="36">
        <f>SUM(L19:L19)</f>
        <v>8</v>
      </c>
      <c r="M21" s="36">
        <f>SUM(M19:M19)</f>
        <v>12</v>
      </c>
      <c r="N21" s="36">
        <f>SUM(N19:N19)</f>
        <v>10</v>
      </c>
      <c r="O21" s="1"/>
      <c r="P21" s="1"/>
      <c r="Q21" s="1"/>
    </row>
    <row r="22" spans="1:17" ht="24" customHeight="1">
      <c r="A22" s="50" t="s">
        <v>29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2"/>
      <c r="O22" s="1"/>
      <c r="P22" s="1"/>
      <c r="Q22" s="1"/>
    </row>
    <row r="23" spans="1:17" ht="24" customHeight="1">
      <c r="A23" s="34">
        <v>16</v>
      </c>
      <c r="B23" s="35" t="s">
        <v>53</v>
      </c>
      <c r="C23" s="35" t="s">
        <v>34</v>
      </c>
      <c r="D23" s="35" t="s">
        <v>31</v>
      </c>
      <c r="E23" s="35" t="s">
        <v>9</v>
      </c>
      <c r="F23" s="35" t="s">
        <v>42</v>
      </c>
      <c r="G23" s="35" t="s">
        <v>10</v>
      </c>
      <c r="H23" s="35" t="s">
        <v>13</v>
      </c>
      <c r="I23" s="35" t="s">
        <v>11</v>
      </c>
      <c r="J23" s="34">
        <v>14</v>
      </c>
      <c r="K23" s="34">
        <v>10</v>
      </c>
      <c r="L23" s="34">
        <v>4</v>
      </c>
      <c r="M23" s="34">
        <v>0</v>
      </c>
      <c r="N23" s="34">
        <v>0</v>
      </c>
      <c r="O23" s="1"/>
      <c r="P23" s="1"/>
      <c r="Q23" s="1"/>
    </row>
    <row r="24" spans="1:17" ht="24" customHeight="1">
      <c r="A24" s="25">
        <v>17</v>
      </c>
      <c r="B24" s="26" t="s">
        <v>54</v>
      </c>
      <c r="C24" s="27" t="s">
        <v>34</v>
      </c>
      <c r="D24" s="27"/>
      <c r="E24" s="27" t="s">
        <v>44</v>
      </c>
      <c r="F24" s="27" t="s">
        <v>49</v>
      </c>
      <c r="G24" s="27" t="s">
        <v>10</v>
      </c>
      <c r="H24" s="27" t="s">
        <v>13</v>
      </c>
      <c r="I24" s="27" t="s">
        <v>11</v>
      </c>
      <c r="J24" s="25">
        <v>12</v>
      </c>
      <c r="K24" s="25">
        <v>0</v>
      </c>
      <c r="L24" s="25">
        <v>9</v>
      </c>
      <c r="M24" s="25">
        <v>3</v>
      </c>
      <c r="N24" s="25">
        <v>0</v>
      </c>
      <c r="O24" s="1"/>
      <c r="P24" s="1"/>
      <c r="Q24" s="1"/>
    </row>
    <row r="25" spans="1:17" ht="28.5" hidden="1" customHeight="1">
      <c r="A25" s="17">
        <v>24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"/>
      <c r="P25" s="1"/>
      <c r="Q25" s="1"/>
    </row>
    <row r="26" spans="1:17" ht="0.75" hidden="1" customHeight="1">
      <c r="A26" s="17">
        <v>25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"/>
      <c r="P26" s="1"/>
      <c r="Q26" s="1"/>
    </row>
    <row r="27" spans="1:17" ht="1.5" hidden="1" customHeight="1">
      <c r="A27" s="17">
        <v>26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"/>
      <c r="P27" s="1"/>
      <c r="Q27" s="1"/>
    </row>
    <row r="28" spans="1:17" ht="36" customHeight="1">
      <c r="A28" s="10"/>
      <c r="B28" s="9" t="s">
        <v>30</v>
      </c>
      <c r="C28" s="10"/>
      <c r="D28" s="10"/>
      <c r="E28" s="10"/>
      <c r="F28" s="10"/>
      <c r="G28" s="10"/>
      <c r="H28" s="10"/>
      <c r="I28" s="10"/>
      <c r="J28" s="10">
        <v>26</v>
      </c>
      <c r="K28" s="10">
        <v>10</v>
      </c>
      <c r="L28" s="10">
        <v>13</v>
      </c>
      <c r="M28" s="10">
        <v>3</v>
      </c>
      <c r="N28" s="10">
        <v>0</v>
      </c>
      <c r="O28" s="1"/>
      <c r="P28" s="1"/>
      <c r="Q28" s="1"/>
    </row>
    <row r="29" spans="1:17" ht="24" customHeight="1">
      <c r="A29" s="23"/>
      <c r="B29" s="24" t="s">
        <v>14</v>
      </c>
      <c r="C29" s="24"/>
      <c r="D29" s="24"/>
      <c r="E29" s="24"/>
      <c r="F29" s="24"/>
      <c r="G29" s="24"/>
      <c r="H29" s="24"/>
      <c r="I29" s="24"/>
      <c r="J29" s="24">
        <v>0</v>
      </c>
      <c r="K29" s="24">
        <f>+K8+K15</f>
        <v>0</v>
      </c>
      <c r="L29" s="24">
        <v>0</v>
      </c>
      <c r="M29" s="24">
        <f>M8</f>
        <v>0</v>
      </c>
      <c r="N29" s="24">
        <f>+N15</f>
        <v>0</v>
      </c>
    </row>
    <row r="30" spans="1:17" ht="24" customHeight="1">
      <c r="A30" s="31"/>
      <c r="B30" s="32" t="s">
        <v>27</v>
      </c>
      <c r="C30" s="32"/>
      <c r="D30" s="32"/>
      <c r="E30" s="32"/>
      <c r="F30" s="32"/>
      <c r="G30" s="32"/>
      <c r="H30" s="32"/>
      <c r="I30" s="32"/>
      <c r="J30" s="32">
        <v>28</v>
      </c>
      <c r="K30" s="32">
        <f>+K9+K18+K23</f>
        <v>26</v>
      </c>
      <c r="L30" s="32">
        <f>+L9+L18+L23</f>
        <v>15</v>
      </c>
      <c r="M30" s="32">
        <f>+M9+M18+M23</f>
        <v>12</v>
      </c>
      <c r="N30" s="32">
        <f>+N9+N18+N23</f>
        <v>10</v>
      </c>
    </row>
    <row r="31" spans="1:17" ht="24" customHeight="1">
      <c r="A31" s="28"/>
      <c r="B31" s="29" t="s">
        <v>37</v>
      </c>
      <c r="C31" s="29"/>
      <c r="D31" s="29"/>
      <c r="E31" s="29"/>
      <c r="F31" s="29"/>
      <c r="G31" s="29"/>
      <c r="H31" s="29"/>
      <c r="I31" s="29"/>
      <c r="J31" s="29">
        <v>12</v>
      </c>
      <c r="K31" s="29">
        <v>0</v>
      </c>
      <c r="L31" s="29">
        <v>9</v>
      </c>
      <c r="M31" s="29">
        <v>3</v>
      </c>
      <c r="N31" s="29">
        <v>0</v>
      </c>
    </row>
    <row r="32" spans="1:17" ht="24" customHeight="1">
      <c r="A32" s="33"/>
      <c r="B32" s="30" t="s">
        <v>28</v>
      </c>
      <c r="C32" s="30"/>
      <c r="D32" s="30"/>
      <c r="E32" s="30"/>
      <c r="F32" s="30"/>
      <c r="G32" s="30"/>
      <c r="H32" s="30"/>
      <c r="I32" s="30"/>
      <c r="J32" s="30">
        <v>82</v>
      </c>
      <c r="K32" s="30">
        <v>22</v>
      </c>
      <c r="L32" s="30">
        <v>27</v>
      </c>
      <c r="M32" s="30">
        <v>12</v>
      </c>
      <c r="N32" s="30">
        <v>21</v>
      </c>
      <c r="P32" s="1"/>
    </row>
    <row r="33" spans="1:16" ht="24" customHeight="1">
      <c r="A33" s="10"/>
      <c r="B33" s="12" t="s">
        <v>23</v>
      </c>
      <c r="C33" s="12"/>
      <c r="D33" s="12"/>
      <c r="E33" s="12"/>
      <c r="F33" s="12"/>
      <c r="G33" s="12"/>
      <c r="H33" s="12"/>
      <c r="I33" s="12"/>
      <c r="J33" s="12">
        <f>SUM(J30:J32)</f>
        <v>122</v>
      </c>
      <c r="K33" s="12">
        <f>+K30+K31+K32</f>
        <v>48</v>
      </c>
      <c r="L33" s="12">
        <f>+L30+L31+L32</f>
        <v>51</v>
      </c>
      <c r="M33" s="12">
        <f>+M30+M31+M32</f>
        <v>27</v>
      </c>
      <c r="N33" s="12">
        <f>+N30+N31+N32</f>
        <v>31</v>
      </c>
      <c r="P33" s="1"/>
    </row>
    <row r="34" spans="1:16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6"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</row>
    <row r="36" spans="1:16">
      <c r="B36" s="49" t="s">
        <v>33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</row>
    <row r="37" spans="1:16" ht="18"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</row>
    <row r="38" spans="1:16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6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</row>
    <row r="40" spans="1:16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6"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</row>
    <row r="42" spans="1:16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6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</sheetData>
  <mergeCells count="8">
    <mergeCell ref="C1:L1"/>
    <mergeCell ref="B41:N41"/>
    <mergeCell ref="B37:N37"/>
    <mergeCell ref="B36:N36"/>
    <mergeCell ref="B35:N35"/>
    <mergeCell ref="A22:N22"/>
    <mergeCell ref="A5:N5"/>
    <mergeCell ref="A17:N17"/>
  </mergeCells>
  <phoneticPr fontId="0" type="noConversion"/>
  <pageMargins left="0.25" right="0.25" top="0.33" bottom="0.28999999999999998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Лист4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2017-11-01T12:58:44Z</cp:lastPrinted>
  <dcterms:created xsi:type="dcterms:W3CDTF">1996-10-08T23:32:33Z</dcterms:created>
  <dcterms:modified xsi:type="dcterms:W3CDTF">2018-03-01T06:08:04Z</dcterms:modified>
</cp:coreProperties>
</file>